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aphicgroupinc-my.sharepoint.com/personal/kims_intelligenceofnature_com/Documents/Collateral/Order Forms/"/>
    </mc:Choice>
  </mc:AlternateContent>
  <xr:revisionPtr revIDLastSave="262" documentId="8_{723AC96F-FFA5-A743-B6A1-1EC61015F37E}" xr6:coauthVersionLast="47" xr6:coauthVersionMax="47" xr10:uidLastSave="{879B0E65-6CB0-4F93-96BC-B7977C7ADA83}"/>
  <bookViews>
    <workbookView xWindow="-108" yWindow="-108" windowWidth="23256" windowHeight="13896" xr2:uid="{00000000-000D-0000-FFFF-FFFF00000000}"/>
  </bookViews>
  <sheets>
    <sheet name="Order For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42" i="2"/>
  <c r="J41" i="2"/>
  <c r="J5" i="2"/>
  <c r="J35" i="2"/>
  <c r="J36" i="2"/>
  <c r="J31" i="2"/>
  <c r="J32" i="2"/>
  <c r="J27" i="2"/>
  <c r="J28" i="2"/>
  <c r="J13" i="2"/>
  <c r="J24" i="2"/>
  <c r="J23" i="2"/>
  <c r="J19" i="2"/>
  <c r="J18" i="2"/>
  <c r="J17" i="2"/>
  <c r="J45" i="2" l="1"/>
  <c r="J47" i="2" s="1"/>
</calcChain>
</file>

<file path=xl/sharedStrings.xml><?xml version="1.0" encoding="utf-8"?>
<sst xmlns="http://schemas.openxmlformats.org/spreadsheetml/2006/main" count="152" uniqueCount="72">
  <si>
    <t>Wholesale Pricing only available for half (6) and full (12) case quantities</t>
  </si>
  <si>
    <t>Enter total number of units in the Order QTY column (ex. 6, 12, 24)</t>
  </si>
  <si>
    <t>MOQ</t>
  </si>
  <si>
    <t>Unit Size</t>
  </si>
  <si>
    <t>MSRP</t>
  </si>
  <si>
    <t>Item SKU</t>
  </si>
  <si>
    <t>UPC</t>
  </si>
  <si>
    <t>Half Case (6)</t>
  </si>
  <si>
    <t>Full Case (12)</t>
  </si>
  <si>
    <t xml:space="preserve">Order QTY </t>
  </si>
  <si>
    <t xml:space="preserve">Extended Total </t>
  </si>
  <si>
    <t>32oz</t>
  </si>
  <si>
    <t>FP10010103201</t>
  </si>
  <si>
    <t>8 58562 00741 4</t>
  </si>
  <si>
    <t>Pump (32oz)</t>
  </si>
  <si>
    <t xml:space="preserve">16oz </t>
  </si>
  <si>
    <t>FP10010101601</t>
  </si>
  <si>
    <t>8 58562 00740 7</t>
  </si>
  <si>
    <t>Pump (16oz)</t>
  </si>
  <si>
    <t xml:space="preserve">8oz </t>
  </si>
  <si>
    <t>FP10010100801</t>
  </si>
  <si>
    <t>8 58562 00737 7</t>
  </si>
  <si>
    <t>3oz</t>
  </si>
  <si>
    <t>FP10010100301</t>
  </si>
  <si>
    <t>8 58562 00738 4</t>
  </si>
  <si>
    <t>Only available in full case quanitity (12). Please enter number of cases requested.</t>
  </si>
  <si>
    <t>4 each of 32, 16, and 8oz</t>
  </si>
  <si>
    <t>BL10011022412</t>
  </si>
  <si>
    <t>FP10010201601</t>
  </si>
  <si>
    <t>8 58562 00721 6</t>
  </si>
  <si>
    <t>FP10010200801</t>
  </si>
  <si>
    <t>8 58562 00742 1</t>
  </si>
  <si>
    <t>Half Case (x6)</t>
  </si>
  <si>
    <t>Full Case (x12)</t>
  </si>
  <si>
    <t>8oz</t>
  </si>
  <si>
    <t>FP10010400801</t>
  </si>
  <si>
    <t>8 58562 00748 3</t>
  </si>
  <si>
    <t>FP10010400301</t>
  </si>
  <si>
    <t>8 58562 00749 0</t>
  </si>
  <si>
    <t>20 Pack</t>
  </si>
  <si>
    <t>FP10010702001</t>
  </si>
  <si>
    <t>8 58562 00716 2</t>
  </si>
  <si>
    <t>5 Pack</t>
  </si>
  <si>
    <t>FP10010700501</t>
  </si>
  <si>
    <t>8 58562 00720 9</t>
  </si>
  <si>
    <t>FP10010602001</t>
  </si>
  <si>
    <t>8 58562 00717 9</t>
  </si>
  <si>
    <t>FP10010600501</t>
  </si>
  <si>
    <t>FP10010802001</t>
  </si>
  <si>
    <t>8 58562 00719 3</t>
  </si>
  <si>
    <t>FP10010800501</t>
  </si>
  <si>
    <t>8 58562 00722 3</t>
  </si>
  <si>
    <t>MSRP (per unit)</t>
  </si>
  <si>
    <t>Half Case (2 ea)</t>
  </si>
  <si>
    <t>Full Case (4 ea)</t>
  </si>
  <si>
    <t>Shipping Details</t>
  </si>
  <si>
    <t>Add your Shipping Fees to calculate Grand Total</t>
  </si>
  <si>
    <t>Name</t>
  </si>
  <si>
    <t>Phone</t>
  </si>
  <si>
    <t xml:space="preserve">Subtotal </t>
  </si>
  <si>
    <t>Email</t>
  </si>
  <si>
    <t>Zip Code</t>
  </si>
  <si>
    <t>Shipping</t>
  </si>
  <si>
    <t>Street</t>
  </si>
  <si>
    <t>Suite PO</t>
  </si>
  <si>
    <t>Grand Total</t>
  </si>
  <si>
    <t xml:space="preserve">City </t>
  </si>
  <si>
    <t>State</t>
  </si>
  <si>
    <t>Billing Details</t>
  </si>
  <si>
    <t>Refer to individual UPCs above</t>
  </si>
  <si>
    <t>WHSL (per unit)</t>
  </si>
  <si>
    <r>
      <rPr>
        <b/>
        <i/>
        <sz val="9"/>
        <color theme="1"/>
        <rFont val="Helvetica Neue "/>
      </rPr>
      <t xml:space="preserve">FREE over $200! Flat rate below $200:  $15                                             </t>
    </r>
    <r>
      <rPr>
        <i/>
        <sz val="9"/>
        <color theme="1"/>
        <rFont val="Helvetica Neue 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</si>
</sst>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2"/>
      <color theme="1"/>
      <name val="Calibri"/>
      <family val="2"/>
      <scheme val="minor"/>
    </font>
    <font>
      <i/>
      <sz val="10"/>
      <color theme="1"/>
      <name val="Helvetica Neue "/>
    </font>
    <font>
      <sz val="11"/>
      <color rgb="FF000000"/>
      <name val="Helvetica Neue "/>
    </font>
    <font>
      <b/>
      <sz val="11"/>
      <color theme="0"/>
      <name val="Helvetica Neue "/>
    </font>
    <font>
      <sz val="11"/>
      <color theme="1"/>
      <name val="Helvetica Neue "/>
    </font>
    <font>
      <u/>
      <sz val="11"/>
      <color theme="1"/>
      <name val="Helvetica Neue "/>
    </font>
    <font>
      <b/>
      <sz val="11"/>
      <color theme="1"/>
      <name val="Helvetica Neue "/>
    </font>
    <font>
      <i/>
      <sz val="11"/>
      <color theme="1"/>
      <name val="Helvetica Neue "/>
    </font>
    <font>
      <sz val="11"/>
      <name val="Helvetica Neue "/>
    </font>
    <font>
      <i/>
      <sz val="9"/>
      <color theme="1"/>
      <name val="Helvetica Neue "/>
    </font>
    <font>
      <b/>
      <i/>
      <sz val="9"/>
      <color theme="1"/>
      <name val="Helvetica Neue "/>
    </font>
    <font>
      <i/>
      <sz val="9"/>
      <color theme="1"/>
      <name val="Helvetica Neue"/>
    </font>
    <font>
      <i/>
      <sz val="9"/>
      <name val="Helvetica Neue 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7058"/>
        <bgColor indexed="64"/>
      </patternFill>
    </fill>
    <fill>
      <patternFill patternType="solid">
        <fgColor rgb="FF88674D"/>
        <bgColor indexed="64"/>
      </patternFill>
    </fill>
    <fill>
      <patternFill patternType="solid">
        <fgColor rgb="FF6F9AA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F5587"/>
        <bgColor indexed="64"/>
      </patternFill>
    </fill>
    <fill>
      <patternFill patternType="solid">
        <fgColor rgb="FF80894E"/>
        <bgColor indexed="64"/>
      </patternFill>
    </fill>
    <fill>
      <patternFill patternType="solid">
        <fgColor rgb="FF7E3C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Border="1"/>
    <xf numFmtId="164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8" fillId="3" borderId="6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164" fontId="6" fillId="3" borderId="0" xfId="0" applyNumberFormat="1" applyFont="1" applyFill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8" fillId="3" borderId="6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3" borderId="28" xfId="0" applyNumberFormat="1" applyFont="1" applyFill="1" applyBorder="1" applyAlignment="1">
      <alignment horizontal="center"/>
    </xf>
    <xf numFmtId="0" fontId="4" fillId="8" borderId="0" xfId="0" applyFont="1" applyFill="1"/>
    <xf numFmtId="164" fontId="4" fillId="8" borderId="0" xfId="0" applyNumberFormat="1" applyFont="1" applyFill="1"/>
    <xf numFmtId="0" fontId="4" fillId="8" borderId="0" xfId="0" applyFont="1" applyFill="1" applyBorder="1"/>
    <xf numFmtId="49" fontId="2" fillId="3" borderId="14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0" fontId="4" fillId="8" borderId="0" xfId="0" applyFont="1" applyFill="1"/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4" fillId="3" borderId="18" xfId="0" applyFont="1" applyFill="1" applyBorder="1"/>
    <xf numFmtId="164" fontId="2" fillId="7" borderId="16" xfId="0" applyNumberFormat="1" applyFont="1" applyFill="1" applyBorder="1" applyAlignment="1">
      <alignment horizontal="center"/>
    </xf>
    <xf numFmtId="164" fontId="4" fillId="3" borderId="19" xfId="0" applyNumberFormat="1" applyFont="1" applyFill="1" applyBorder="1"/>
    <xf numFmtId="164" fontId="4" fillId="0" borderId="5" xfId="0" applyNumberFormat="1" applyFont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3" borderId="12" xfId="0" applyFont="1" applyFill="1" applyBorder="1"/>
    <xf numFmtId="164" fontId="2" fillId="7" borderId="11" xfId="0" applyNumberFormat="1" applyFont="1" applyFill="1" applyBorder="1" applyAlignment="1">
      <alignment horizontal="center"/>
    </xf>
    <xf numFmtId="164" fontId="4" fillId="3" borderId="21" xfId="0" applyNumberFormat="1" applyFont="1" applyFill="1" applyBorder="1"/>
    <xf numFmtId="0" fontId="3" fillId="5" borderId="6" xfId="0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wrapText="1"/>
    </xf>
    <xf numFmtId="0" fontId="7" fillId="3" borderId="0" xfId="0" applyFont="1" applyFill="1" applyAlignment="1">
      <alignment wrapText="1"/>
    </xf>
    <xf numFmtId="0" fontId="4" fillId="7" borderId="2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3" borderId="10" xfId="0" applyFont="1" applyFill="1" applyBorder="1"/>
    <xf numFmtId="164" fontId="4" fillId="7" borderId="10" xfId="0" applyNumberFormat="1" applyFont="1" applyFill="1" applyBorder="1" applyAlignment="1">
      <alignment horizontal="center"/>
    </xf>
    <xf numFmtId="164" fontId="4" fillId="3" borderId="23" xfId="0" applyNumberFormat="1" applyFont="1" applyFill="1" applyBorder="1"/>
    <xf numFmtId="164" fontId="4" fillId="0" borderId="9" xfId="0" applyNumberFormat="1" applyFont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3" borderId="25" xfId="0" applyFont="1" applyFill="1" applyBorder="1"/>
    <xf numFmtId="164" fontId="4" fillId="7" borderId="25" xfId="0" applyNumberFormat="1" applyFont="1" applyFill="1" applyBorder="1" applyAlignment="1">
      <alignment horizontal="center"/>
    </xf>
    <xf numFmtId="164" fontId="4" fillId="3" borderId="26" xfId="0" applyNumberFormat="1" applyFont="1" applyFill="1" applyBorder="1"/>
    <xf numFmtId="1" fontId="4" fillId="3" borderId="0" xfId="0" applyNumberFormat="1" applyFont="1" applyFill="1" applyAlignment="1" applyProtection="1">
      <alignment horizontal="center"/>
      <protection locked="0"/>
    </xf>
    <xf numFmtId="164" fontId="4" fillId="0" borderId="0" xfId="0" applyNumberFormat="1" applyFont="1"/>
    <xf numFmtId="0" fontId="9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4" fillId="8" borderId="0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5587"/>
      <color rgb="FF80894E"/>
      <color rgb="FF7E3C42"/>
      <color rgb="FF6F9AAF"/>
      <color rgb="FF758D88"/>
      <color rgb="FF467058"/>
      <color rgb="FF88674D"/>
      <color rgb="FFF5D083"/>
      <color rgb="FFFF4D22"/>
      <color rgb="FFF7C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85725</xdr:rowOff>
    </xdr:from>
    <xdr:to>
      <xdr:col>10</xdr:col>
      <xdr:colOff>66674</xdr:colOff>
      <xdr:row>0</xdr:row>
      <xdr:rowOff>1228725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7774B799-AE0B-7A78-CC61-6C2836218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85725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164184</xdr:rowOff>
    </xdr:from>
    <xdr:to>
      <xdr:col>2</xdr:col>
      <xdr:colOff>203898</xdr:colOff>
      <xdr:row>2</xdr:row>
      <xdr:rowOff>159099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EF581-C991-00AE-361B-DFAF92F5F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38426"/>
          <a:ext cx="3042557" cy="597816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14</xdr:row>
      <xdr:rowOff>69850</xdr:rowOff>
    </xdr:from>
    <xdr:to>
      <xdr:col>2</xdr:col>
      <xdr:colOff>752999</xdr:colOff>
      <xdr:row>14</xdr:row>
      <xdr:rowOff>476333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4661A8-D2C2-B99E-128C-B7B569A2B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450" y="4991100"/>
          <a:ext cx="3543300" cy="406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101601</xdr:rowOff>
    </xdr:from>
    <xdr:to>
      <xdr:col>1</xdr:col>
      <xdr:colOff>877631</xdr:colOff>
      <xdr:row>20</xdr:row>
      <xdr:rowOff>479425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54068B-FD0F-5043-AF4E-B056018A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070851"/>
          <a:ext cx="2671094" cy="387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148945</xdr:rowOff>
    </xdr:from>
    <xdr:to>
      <xdr:col>1</xdr:col>
      <xdr:colOff>505872</xdr:colOff>
      <xdr:row>24</xdr:row>
      <xdr:rowOff>579454</xdr:rowOff>
    </xdr:to>
    <xdr:pic>
      <xdr:nvPicPr>
        <xdr:cNvPr id="14" name="Picture 28">
          <a:extLst>
            <a:ext uri="{FF2B5EF4-FFF2-40B4-BE49-F238E27FC236}">
              <a16:creationId xmlns:a16="http://schemas.microsoft.com/office/drawing/2014/main" id="{21C51D96-DC6D-B82F-41FF-ED465E0206A7}"/>
            </a:ext>
            <a:ext uri="{147F2762-F138-4A5C-976F-8EAC2B608ADB}">
              <a16:predDERef xmlns:a16="http://schemas.microsoft.com/office/drawing/2014/main" pred="{9770794D-13FD-4116-AE6D-80253946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288110"/>
          <a:ext cx="2314575" cy="430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157320</xdr:rowOff>
    </xdr:from>
    <xdr:to>
      <xdr:col>1</xdr:col>
      <xdr:colOff>648747</xdr:colOff>
      <xdr:row>28</xdr:row>
      <xdr:rowOff>578304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1CE6E53-2D30-4012-8196-0BE9DD1B5D2A}"/>
            </a:ext>
            <a:ext uri="{147F2762-F138-4A5C-976F-8EAC2B608ADB}">
              <a16:predDERef xmlns:a16="http://schemas.microsoft.com/office/drawing/2014/main" pred="{21C51D96-DC6D-B82F-41FF-ED465E02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192463"/>
          <a:ext cx="2457450" cy="4209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160774</xdr:rowOff>
    </xdr:from>
    <xdr:to>
      <xdr:col>1</xdr:col>
      <xdr:colOff>629697</xdr:colOff>
      <xdr:row>32</xdr:row>
      <xdr:rowOff>591283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8437E51-E128-0DE5-FF5E-51E53C704DAE}"/>
            </a:ext>
            <a:ext uri="{147F2762-F138-4A5C-976F-8EAC2B608ADB}">
              <a16:predDERef xmlns:a16="http://schemas.microsoft.com/office/drawing/2014/main" pred="{E1CE6E53-2D30-4012-8196-0BE9DD1B5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334730"/>
          <a:ext cx="2438400" cy="430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180975</xdr:rowOff>
    </xdr:from>
    <xdr:to>
      <xdr:col>3</xdr:col>
      <xdr:colOff>1968849</xdr:colOff>
      <xdr:row>0</xdr:row>
      <xdr:rowOff>1104900</xdr:rowOff>
    </xdr:to>
    <xdr:pic>
      <xdr:nvPicPr>
        <xdr:cNvPr id="31" name="Picture 40">
          <a:extLst>
            <a:ext uri="{FF2B5EF4-FFF2-40B4-BE49-F238E27FC236}">
              <a16:creationId xmlns:a16="http://schemas.microsoft.com/office/drawing/2014/main" id="{CEE07C06-C918-956D-776B-C4D4E077549D}"/>
            </a:ext>
            <a:ext uri="{147F2762-F138-4A5C-976F-8EAC2B608ADB}">
              <a16:predDERef xmlns:a16="http://schemas.microsoft.com/office/drawing/2014/main" pred="{58437E51-E128-0DE5-FF5E-51E53C704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80975"/>
          <a:ext cx="59912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83736</xdr:rowOff>
    </xdr:from>
    <xdr:to>
      <xdr:col>1</xdr:col>
      <xdr:colOff>912726</xdr:colOff>
      <xdr:row>10</xdr:row>
      <xdr:rowOff>460549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D1757-21B4-4066-B54B-C33CBBE61E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962" b="18569"/>
        <a:stretch/>
      </xdr:blipFill>
      <xdr:spPr>
        <a:xfrm>
          <a:off x="0" y="3851868"/>
          <a:ext cx="2721429" cy="376813"/>
        </a:xfrm>
        <a:prstGeom prst="rect">
          <a:avLst/>
        </a:prstGeom>
      </xdr:spPr>
    </xdr:pic>
    <xdr:clientData/>
  </xdr:twoCellAnchor>
  <xdr:twoCellAnchor editAs="oneCell">
    <xdr:from>
      <xdr:col>1</xdr:col>
      <xdr:colOff>787120</xdr:colOff>
      <xdr:row>10</xdr:row>
      <xdr:rowOff>25121</xdr:rowOff>
    </xdr:from>
    <xdr:to>
      <xdr:col>3</xdr:col>
      <xdr:colOff>641132</xdr:colOff>
      <xdr:row>10</xdr:row>
      <xdr:rowOff>502417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B97964-3550-9AE6-580D-24FD6DFCAC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9891" t="-6000"/>
        <a:stretch/>
      </xdr:blipFill>
      <xdr:spPr>
        <a:xfrm>
          <a:off x="2595823" y="3793253"/>
          <a:ext cx="2081397" cy="4772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3</xdr:col>
      <xdr:colOff>262373</xdr:colOff>
      <xdr:row>38</xdr:row>
      <xdr:rowOff>187965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AE6A6F-818C-45A6-901A-5220D6DCC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162044"/>
          <a:ext cx="4298461" cy="38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8AD-3928-4D16-A2B9-D9A7A61C8932}">
  <dimension ref="A1:T73"/>
  <sheetViews>
    <sheetView tabSelected="1" topLeftCell="A17" zoomScale="91" workbookViewId="0">
      <selection activeCell="I2" sqref="I2:J2"/>
    </sheetView>
  </sheetViews>
  <sheetFormatPr defaultRowHeight="13.8"/>
  <cols>
    <col min="1" max="1" width="23.69921875" style="19" bestFit="1" customWidth="1"/>
    <col min="2" max="2" width="13.5" style="19" bestFit="1" customWidth="1"/>
    <col min="3" max="3" width="15.69921875" style="19" bestFit="1" customWidth="1"/>
    <col min="4" max="4" width="28.5" style="19" bestFit="1" customWidth="1"/>
    <col min="5" max="5" width="14.59765625" style="68" bestFit="1" customWidth="1"/>
    <col min="6" max="6" width="16" style="68" bestFit="1" customWidth="1"/>
    <col min="7" max="7" width="15.69921875" style="68" bestFit="1" customWidth="1"/>
    <col min="8" max="8" width="8.59765625" style="6"/>
    <col min="9" max="9" width="11.19921875" style="19" bestFit="1" customWidth="1"/>
    <col min="10" max="10" width="16" style="68" bestFit="1" customWidth="1"/>
    <col min="11" max="11" width="32.69921875" style="6" bestFit="1" customWidth="1"/>
    <col min="12" max="20" width="8.59765625" style="6"/>
    <col min="21" max="16384" width="8.796875" style="19"/>
  </cols>
  <sheetData>
    <row r="1" spans="1:10" s="6" customFormat="1" ht="124.5" customHeight="1">
      <c r="B1" s="7"/>
      <c r="C1" s="7"/>
      <c r="D1" s="7"/>
      <c r="E1" s="8"/>
      <c r="F1" s="8"/>
      <c r="G1" s="8"/>
      <c r="H1" s="9"/>
      <c r="J1" s="10"/>
    </row>
    <row r="2" spans="1:10" s="6" customFormat="1" ht="47.4" customHeight="1">
      <c r="B2" s="11"/>
      <c r="C2" s="11"/>
      <c r="D2" s="11"/>
      <c r="E2" s="8" t="s">
        <v>0</v>
      </c>
      <c r="F2" s="8"/>
      <c r="G2" s="8"/>
      <c r="H2" s="9"/>
      <c r="I2" s="1" t="s">
        <v>1</v>
      </c>
      <c r="J2" s="1"/>
    </row>
    <row r="3" spans="1:10" s="6" customFormat="1" ht="20.399999999999999" customHeight="1">
      <c r="B3" s="12"/>
      <c r="C3" s="12"/>
      <c r="D3" s="12"/>
      <c r="E3" s="13"/>
      <c r="F3" s="13" t="s">
        <v>2</v>
      </c>
      <c r="G3" s="13"/>
      <c r="H3" s="9"/>
      <c r="I3" s="14"/>
      <c r="J3" s="15"/>
    </row>
    <row r="4" spans="1:10" ht="21.9" customHeight="1">
      <c r="A4" s="80" t="s">
        <v>3</v>
      </c>
      <c r="B4" s="80" t="s">
        <v>4</v>
      </c>
      <c r="C4" s="80" t="s">
        <v>5</v>
      </c>
      <c r="D4" s="80" t="s">
        <v>6</v>
      </c>
      <c r="E4" s="18" t="s">
        <v>70</v>
      </c>
      <c r="F4" s="18" t="s">
        <v>7</v>
      </c>
      <c r="G4" s="18" t="s">
        <v>8</v>
      </c>
      <c r="H4" s="9"/>
      <c r="I4" s="17" t="s">
        <v>9</v>
      </c>
      <c r="J4" s="18" t="s">
        <v>10</v>
      </c>
    </row>
    <row r="5" spans="1:10">
      <c r="A5" s="33" t="s">
        <v>11</v>
      </c>
      <c r="B5" s="21">
        <v>72</v>
      </c>
      <c r="C5" s="21" t="s">
        <v>12</v>
      </c>
      <c r="D5" s="22" t="s">
        <v>13</v>
      </c>
      <c r="E5" s="21">
        <v>43.2</v>
      </c>
      <c r="F5" s="21">
        <v>259.2</v>
      </c>
      <c r="G5" s="21">
        <v>518.4</v>
      </c>
      <c r="H5" s="23"/>
      <c r="I5" s="21"/>
      <c r="J5" s="21">
        <f>SUM(I5*E5)</f>
        <v>0</v>
      </c>
    </row>
    <row r="6" spans="1:10">
      <c r="A6" s="81" t="s">
        <v>14</v>
      </c>
      <c r="B6" s="24">
        <v>3</v>
      </c>
      <c r="C6" s="24"/>
      <c r="D6" s="24"/>
      <c r="E6" s="21">
        <v>1.8</v>
      </c>
      <c r="F6" s="21">
        <v>10.8</v>
      </c>
      <c r="G6" s="21">
        <v>21.6</v>
      </c>
      <c r="H6" s="23"/>
      <c r="I6" s="21"/>
      <c r="J6" s="21">
        <f t="shared" ref="J6:J10" si="0">SUM(I6*E6)</f>
        <v>0</v>
      </c>
    </row>
    <row r="7" spans="1:10">
      <c r="A7" s="33" t="s">
        <v>15</v>
      </c>
      <c r="B7" s="21">
        <v>52</v>
      </c>
      <c r="C7" s="21" t="s">
        <v>16</v>
      </c>
      <c r="D7" s="22" t="s">
        <v>17</v>
      </c>
      <c r="E7" s="21">
        <v>31.2</v>
      </c>
      <c r="F7" s="21">
        <v>187.2</v>
      </c>
      <c r="G7" s="21">
        <v>374.4</v>
      </c>
      <c r="H7" s="23"/>
      <c r="I7" s="21"/>
      <c r="J7" s="21">
        <f t="shared" si="0"/>
        <v>0</v>
      </c>
    </row>
    <row r="8" spans="1:10">
      <c r="A8" s="81" t="s">
        <v>18</v>
      </c>
      <c r="B8" s="24">
        <v>3</v>
      </c>
      <c r="C8" s="24"/>
      <c r="D8" s="22"/>
      <c r="E8" s="21">
        <v>1.8</v>
      </c>
      <c r="F8" s="21">
        <v>10.8</v>
      </c>
      <c r="G8" s="21">
        <v>21.6</v>
      </c>
      <c r="H8" s="23"/>
      <c r="I8" s="21"/>
      <c r="J8" s="21">
        <f t="shared" si="0"/>
        <v>0</v>
      </c>
    </row>
    <row r="9" spans="1:10">
      <c r="A9" s="33" t="s">
        <v>19</v>
      </c>
      <c r="B9" s="21">
        <v>32</v>
      </c>
      <c r="C9" s="21" t="s">
        <v>20</v>
      </c>
      <c r="D9" s="22" t="s">
        <v>21</v>
      </c>
      <c r="E9" s="21">
        <v>19.2</v>
      </c>
      <c r="F9" s="21">
        <v>115.2</v>
      </c>
      <c r="G9" s="21">
        <v>230.4</v>
      </c>
      <c r="H9" s="23"/>
      <c r="I9" s="21"/>
      <c r="J9" s="21">
        <f t="shared" si="0"/>
        <v>0</v>
      </c>
    </row>
    <row r="10" spans="1:10">
      <c r="A10" s="33" t="s">
        <v>22</v>
      </c>
      <c r="B10" s="21">
        <v>16</v>
      </c>
      <c r="C10" s="21" t="s">
        <v>23</v>
      </c>
      <c r="D10" s="22" t="s">
        <v>24</v>
      </c>
      <c r="E10" s="21">
        <v>9.6</v>
      </c>
      <c r="F10" s="21">
        <v>57.6</v>
      </c>
      <c r="G10" s="21">
        <v>115.2</v>
      </c>
      <c r="H10" s="23"/>
      <c r="I10" s="21"/>
      <c r="J10" s="21">
        <f t="shared" si="0"/>
        <v>0</v>
      </c>
    </row>
    <row r="11" spans="1:10" s="6" customFormat="1" ht="42" customHeight="1">
      <c r="E11" s="10"/>
      <c r="F11" s="27"/>
      <c r="G11" s="27" t="s">
        <v>2</v>
      </c>
      <c r="H11" s="9"/>
      <c r="I11" s="88" t="s">
        <v>25</v>
      </c>
      <c r="J11" s="88"/>
    </row>
    <row r="12" spans="1:10" ht="21.9" customHeight="1">
      <c r="A12" s="80" t="s">
        <v>3</v>
      </c>
      <c r="B12" s="80"/>
      <c r="C12" s="80" t="s">
        <v>5</v>
      </c>
      <c r="D12" s="80"/>
      <c r="E12" s="18"/>
      <c r="F12" s="18"/>
      <c r="G12" s="18" t="s">
        <v>8</v>
      </c>
      <c r="H12" s="9"/>
      <c r="I12" s="17" t="s">
        <v>9</v>
      </c>
      <c r="J12" s="18" t="s">
        <v>10</v>
      </c>
    </row>
    <row r="13" spans="1:10">
      <c r="A13" s="21" t="s">
        <v>26</v>
      </c>
      <c r="B13" s="28"/>
      <c r="C13" s="21" t="s">
        <v>27</v>
      </c>
      <c r="D13" s="87" t="s">
        <v>69</v>
      </c>
      <c r="E13" s="29"/>
      <c r="F13" s="29"/>
      <c r="G13" s="21">
        <v>374.4</v>
      </c>
      <c r="H13" s="23"/>
      <c r="I13" s="21"/>
      <c r="J13" s="21">
        <f>SUM(I13*G13)</f>
        <v>0</v>
      </c>
    </row>
    <row r="14" spans="1:10" s="6" customFormat="1">
      <c r="E14" s="10"/>
      <c r="F14" s="10"/>
      <c r="G14" s="10"/>
      <c r="H14" s="9"/>
      <c r="J14" s="10"/>
    </row>
    <row r="15" spans="1:10" s="6" customFormat="1" ht="42" customHeight="1">
      <c r="E15" s="10"/>
      <c r="F15" s="27" t="s">
        <v>2</v>
      </c>
      <c r="G15" s="10"/>
      <c r="H15" s="9"/>
      <c r="I15" s="26"/>
      <c r="J15" s="26"/>
    </row>
    <row r="16" spans="1:10" ht="21.9" customHeight="1">
      <c r="A16" s="72" t="s">
        <v>3</v>
      </c>
      <c r="B16" s="72" t="s">
        <v>4</v>
      </c>
      <c r="C16" s="73" t="s">
        <v>5</v>
      </c>
      <c r="D16" s="72" t="s">
        <v>6</v>
      </c>
      <c r="E16" s="74" t="s">
        <v>70</v>
      </c>
      <c r="F16" s="75" t="s">
        <v>7</v>
      </c>
      <c r="G16" s="75" t="s">
        <v>8</v>
      </c>
      <c r="H16" s="9"/>
      <c r="I16" s="17" t="s">
        <v>9</v>
      </c>
      <c r="J16" s="74" t="s">
        <v>10</v>
      </c>
    </row>
    <row r="17" spans="1:10">
      <c r="A17" s="33" t="s">
        <v>15</v>
      </c>
      <c r="B17" s="20">
        <v>52</v>
      </c>
      <c r="C17" s="20" t="s">
        <v>28</v>
      </c>
      <c r="D17" s="20" t="s">
        <v>29</v>
      </c>
      <c r="E17" s="30">
        <v>31.2</v>
      </c>
      <c r="F17" s="31">
        <v>187.2</v>
      </c>
      <c r="G17" s="21">
        <v>374.4</v>
      </c>
      <c r="H17" s="32"/>
      <c r="I17" s="33"/>
      <c r="J17" s="21">
        <f>SUM(I17*E17)</f>
        <v>0</v>
      </c>
    </row>
    <row r="18" spans="1:10">
      <c r="A18" s="33" t="s">
        <v>19</v>
      </c>
      <c r="B18" s="20">
        <v>32</v>
      </c>
      <c r="C18" s="20" t="s">
        <v>30</v>
      </c>
      <c r="D18" s="20" t="s">
        <v>31</v>
      </c>
      <c r="E18" s="30">
        <v>19.2</v>
      </c>
      <c r="F18" s="31">
        <v>115.2</v>
      </c>
      <c r="G18" s="21">
        <v>230.4</v>
      </c>
      <c r="H18" s="32"/>
      <c r="I18" s="33"/>
      <c r="J18" s="21">
        <f>SUM(I18*E18)</f>
        <v>0</v>
      </c>
    </row>
    <row r="19" spans="1:10">
      <c r="A19" s="33" t="s">
        <v>18</v>
      </c>
      <c r="B19" s="20">
        <v>3</v>
      </c>
      <c r="C19" s="20"/>
      <c r="D19" s="20"/>
      <c r="E19" s="30">
        <v>1.8</v>
      </c>
      <c r="F19" s="31">
        <v>10.8</v>
      </c>
      <c r="G19" s="21">
        <v>21.6</v>
      </c>
      <c r="H19" s="32"/>
      <c r="I19" s="33"/>
      <c r="J19" s="21">
        <f>SUM(I19*E19)</f>
        <v>0</v>
      </c>
    </row>
    <row r="20" spans="1:10" s="6" customFormat="1">
      <c r="E20" s="10"/>
      <c r="F20" s="10"/>
      <c r="G20" s="10"/>
      <c r="H20" s="9"/>
      <c r="I20" s="12"/>
      <c r="J20" s="25"/>
    </row>
    <row r="21" spans="1:10" s="6" customFormat="1" ht="48" customHeight="1">
      <c r="E21" s="10"/>
      <c r="F21" s="27" t="s">
        <v>2</v>
      </c>
      <c r="G21" s="10"/>
      <c r="H21" s="9"/>
      <c r="I21" s="26"/>
      <c r="J21" s="26"/>
    </row>
    <row r="22" spans="1:10" ht="21.9" customHeight="1">
      <c r="A22" s="82" t="s">
        <v>3</v>
      </c>
      <c r="B22" s="82" t="s">
        <v>4</v>
      </c>
      <c r="C22" s="82" t="s">
        <v>5</v>
      </c>
      <c r="D22" s="82" t="s">
        <v>6</v>
      </c>
      <c r="E22" s="76" t="s">
        <v>70</v>
      </c>
      <c r="F22" s="76" t="s">
        <v>32</v>
      </c>
      <c r="G22" s="76" t="s">
        <v>33</v>
      </c>
      <c r="H22" s="9"/>
      <c r="I22" s="17" t="s">
        <v>9</v>
      </c>
      <c r="J22" s="76" t="s">
        <v>10</v>
      </c>
    </row>
    <row r="23" spans="1:10">
      <c r="A23" s="33" t="s">
        <v>34</v>
      </c>
      <c r="B23" s="20">
        <v>68</v>
      </c>
      <c r="C23" s="20" t="s">
        <v>35</v>
      </c>
      <c r="D23" s="20" t="s">
        <v>36</v>
      </c>
      <c r="E23" s="30">
        <v>40.799999999999997</v>
      </c>
      <c r="F23" s="31">
        <v>244.8</v>
      </c>
      <c r="G23" s="21">
        <v>489.6</v>
      </c>
      <c r="H23" s="32"/>
      <c r="I23" s="33"/>
      <c r="J23" s="21">
        <f>SUM(I23*E23)</f>
        <v>0</v>
      </c>
    </row>
    <row r="24" spans="1:10">
      <c r="A24" s="33" t="s">
        <v>22</v>
      </c>
      <c r="B24" s="20">
        <v>32</v>
      </c>
      <c r="C24" s="20" t="s">
        <v>37</v>
      </c>
      <c r="D24" s="20" t="s">
        <v>38</v>
      </c>
      <c r="E24" s="30">
        <v>19.2</v>
      </c>
      <c r="F24" s="31">
        <v>115.2</v>
      </c>
      <c r="G24" s="21">
        <v>230.4</v>
      </c>
      <c r="H24" s="32"/>
      <c r="I24" s="33"/>
      <c r="J24" s="21">
        <f>SUM(I24*E24)</f>
        <v>0</v>
      </c>
    </row>
    <row r="25" spans="1:10" s="6" customFormat="1" ht="48" customHeight="1">
      <c r="E25" s="10"/>
      <c r="F25" s="27" t="s">
        <v>2</v>
      </c>
      <c r="G25" s="10"/>
      <c r="H25" s="9"/>
      <c r="I25" s="26"/>
      <c r="J25" s="26"/>
    </row>
    <row r="26" spans="1:10" ht="21.9" customHeight="1">
      <c r="A26" s="85" t="s">
        <v>3</v>
      </c>
      <c r="B26" s="85" t="s">
        <v>4</v>
      </c>
      <c r="C26" s="85" t="s">
        <v>5</v>
      </c>
      <c r="D26" s="85" t="s">
        <v>6</v>
      </c>
      <c r="E26" s="86" t="s">
        <v>70</v>
      </c>
      <c r="F26" s="86" t="s">
        <v>32</v>
      </c>
      <c r="G26" s="86" t="s">
        <v>33</v>
      </c>
      <c r="H26" s="9"/>
      <c r="I26" s="17" t="s">
        <v>9</v>
      </c>
      <c r="J26" s="86" t="s">
        <v>10</v>
      </c>
    </row>
    <row r="27" spans="1:10" s="35" customFormat="1">
      <c r="A27" s="33" t="s">
        <v>39</v>
      </c>
      <c r="B27" s="20">
        <v>58</v>
      </c>
      <c r="C27" s="20" t="s">
        <v>40</v>
      </c>
      <c r="D27" s="20" t="s">
        <v>41</v>
      </c>
      <c r="E27" s="30">
        <v>34.799999999999997</v>
      </c>
      <c r="F27" s="31">
        <v>208.8</v>
      </c>
      <c r="G27" s="21">
        <v>417.6</v>
      </c>
      <c r="H27" s="32"/>
      <c r="I27" s="33"/>
      <c r="J27" s="34">
        <f>SUM(I27*E27)</f>
        <v>0</v>
      </c>
    </row>
    <row r="28" spans="1:10" s="35" customFormat="1" ht="15" customHeight="1">
      <c r="A28" s="33" t="s">
        <v>42</v>
      </c>
      <c r="B28" s="20">
        <v>16</v>
      </c>
      <c r="C28" s="20" t="s">
        <v>43</v>
      </c>
      <c r="D28" s="20" t="s">
        <v>44</v>
      </c>
      <c r="E28" s="30">
        <v>9.6</v>
      </c>
      <c r="F28" s="31">
        <v>57.6</v>
      </c>
      <c r="G28" s="21">
        <v>115.2</v>
      </c>
      <c r="H28" s="32"/>
      <c r="I28" s="33"/>
      <c r="J28" s="34">
        <f>SUM(I28*E28)</f>
        <v>0</v>
      </c>
    </row>
    <row r="29" spans="1:10" s="6" customFormat="1" ht="48" customHeight="1">
      <c r="E29" s="10"/>
      <c r="F29" s="27" t="s">
        <v>2</v>
      </c>
      <c r="G29" s="10"/>
      <c r="H29" s="9"/>
      <c r="I29" s="26"/>
      <c r="J29" s="26"/>
    </row>
    <row r="30" spans="1:10" ht="21.9" customHeight="1">
      <c r="A30" s="84" t="s">
        <v>3</v>
      </c>
      <c r="B30" s="84" t="s">
        <v>4</v>
      </c>
      <c r="C30" s="84" t="s">
        <v>5</v>
      </c>
      <c r="D30" s="84" t="s">
        <v>6</v>
      </c>
      <c r="E30" s="77" t="s">
        <v>70</v>
      </c>
      <c r="F30" s="77" t="s">
        <v>32</v>
      </c>
      <c r="G30" s="77" t="s">
        <v>33</v>
      </c>
      <c r="H30" s="9"/>
      <c r="I30" s="17" t="s">
        <v>9</v>
      </c>
      <c r="J30" s="77" t="s">
        <v>10</v>
      </c>
    </row>
    <row r="31" spans="1:10" s="35" customFormat="1">
      <c r="A31" s="33" t="s">
        <v>39</v>
      </c>
      <c r="B31" s="20">
        <v>58</v>
      </c>
      <c r="C31" s="20" t="s">
        <v>45</v>
      </c>
      <c r="D31" s="20" t="s">
        <v>46</v>
      </c>
      <c r="E31" s="30">
        <v>34.799999999999997</v>
      </c>
      <c r="F31" s="31">
        <v>208.8</v>
      </c>
      <c r="G31" s="21">
        <v>417.6</v>
      </c>
      <c r="H31" s="32"/>
      <c r="I31" s="33"/>
      <c r="J31" s="21">
        <f>SUM(I31*E31)</f>
        <v>0</v>
      </c>
    </row>
    <row r="32" spans="1:10" s="35" customFormat="1">
      <c r="A32" s="33" t="s">
        <v>42</v>
      </c>
      <c r="B32" s="20">
        <v>16</v>
      </c>
      <c r="C32" s="20" t="s">
        <v>47</v>
      </c>
      <c r="D32" s="20" t="s">
        <v>29</v>
      </c>
      <c r="E32" s="30">
        <v>9.6</v>
      </c>
      <c r="F32" s="31">
        <v>57.6</v>
      </c>
      <c r="G32" s="21">
        <v>115.2</v>
      </c>
      <c r="H32" s="32"/>
      <c r="I32" s="33"/>
      <c r="J32" s="21">
        <f>SUM(I32*E32)</f>
        <v>0</v>
      </c>
    </row>
    <row r="33" spans="1:13" s="6" customFormat="1" ht="48" customHeight="1">
      <c r="E33" s="10"/>
      <c r="F33" s="27" t="s">
        <v>2</v>
      </c>
      <c r="G33" s="10"/>
      <c r="H33" s="9"/>
      <c r="I33" s="26"/>
      <c r="J33" s="26"/>
    </row>
    <row r="34" spans="1:13" ht="21.9" customHeight="1">
      <c r="A34" s="83" t="s">
        <v>3</v>
      </c>
      <c r="B34" s="83" t="s">
        <v>4</v>
      </c>
      <c r="C34" s="83" t="s">
        <v>5</v>
      </c>
      <c r="D34" s="83" t="s">
        <v>6</v>
      </c>
      <c r="E34" s="78" t="s">
        <v>70</v>
      </c>
      <c r="F34" s="78" t="s">
        <v>32</v>
      </c>
      <c r="G34" s="78" t="s">
        <v>33</v>
      </c>
      <c r="H34" s="9"/>
      <c r="I34" s="17" t="s">
        <v>9</v>
      </c>
      <c r="J34" s="78" t="s">
        <v>10</v>
      </c>
    </row>
    <row r="35" spans="1:13" s="35" customFormat="1">
      <c r="A35" s="33" t="s">
        <v>39</v>
      </c>
      <c r="B35" s="20">
        <v>58</v>
      </c>
      <c r="C35" s="20" t="s">
        <v>48</v>
      </c>
      <c r="D35" s="20" t="s">
        <v>49</v>
      </c>
      <c r="E35" s="30">
        <v>34.799999999999997</v>
      </c>
      <c r="F35" s="31">
        <v>208.8</v>
      </c>
      <c r="G35" s="21">
        <v>417.6</v>
      </c>
      <c r="H35" s="32"/>
      <c r="I35" s="33"/>
      <c r="J35" s="21">
        <f>SUM(I35*E35)</f>
        <v>0</v>
      </c>
    </row>
    <row r="36" spans="1:13" s="35" customFormat="1">
      <c r="A36" s="33" t="s">
        <v>42</v>
      </c>
      <c r="B36" s="20">
        <v>16</v>
      </c>
      <c r="C36" s="20" t="s">
        <v>50</v>
      </c>
      <c r="D36" s="20" t="s">
        <v>51</v>
      </c>
      <c r="E36" s="30">
        <v>9.6</v>
      </c>
      <c r="F36" s="31">
        <v>57.6</v>
      </c>
      <c r="G36" s="21">
        <v>115.2</v>
      </c>
      <c r="H36" s="32"/>
      <c r="I36" s="33"/>
      <c r="J36" s="21">
        <f>SUM(I36*E36)</f>
        <v>0</v>
      </c>
    </row>
    <row r="37" spans="1:13" s="35" customFormat="1" ht="15.6" customHeight="1">
      <c r="A37" s="38"/>
      <c r="B37" s="38"/>
      <c r="C37" s="38"/>
      <c r="D37" s="39"/>
      <c r="E37" s="39"/>
      <c r="F37" s="10"/>
      <c r="G37" s="10"/>
      <c r="H37" s="9"/>
      <c r="I37" s="6"/>
      <c r="J37" s="10"/>
    </row>
    <row r="38" spans="1:13" s="35" customFormat="1" ht="15.6" customHeight="1">
      <c r="A38" s="40"/>
      <c r="B38" s="40"/>
      <c r="C38" s="40"/>
      <c r="D38" s="41"/>
      <c r="E38" s="41"/>
      <c r="F38" s="36"/>
      <c r="G38" s="36"/>
      <c r="H38" s="37"/>
      <c r="J38" s="36"/>
    </row>
    <row r="39" spans="1:13" s="35" customFormat="1" ht="16.2" customHeight="1">
      <c r="A39" s="40"/>
      <c r="B39" s="40"/>
      <c r="C39" s="40"/>
      <c r="D39" s="71"/>
      <c r="E39" s="71"/>
      <c r="F39" s="27" t="s">
        <v>2</v>
      </c>
      <c r="G39" s="10"/>
      <c r="H39" s="9"/>
      <c r="I39" s="26"/>
      <c r="J39" s="26"/>
    </row>
    <row r="40" spans="1:13" ht="21.9" customHeight="1">
      <c r="A40" s="17" t="s">
        <v>3</v>
      </c>
      <c r="B40" s="17" t="s">
        <v>52</v>
      </c>
      <c r="C40" s="17"/>
      <c r="D40" s="17"/>
      <c r="E40" s="79" t="s">
        <v>70</v>
      </c>
      <c r="F40" s="79" t="s">
        <v>53</v>
      </c>
      <c r="G40" s="79" t="s">
        <v>54</v>
      </c>
      <c r="H40" s="9"/>
      <c r="I40" s="17" t="s">
        <v>9</v>
      </c>
      <c r="J40" s="79" t="s">
        <v>10</v>
      </c>
    </row>
    <row r="41" spans="1:13" s="35" customFormat="1">
      <c r="A41" s="33" t="s">
        <v>39</v>
      </c>
      <c r="B41" s="20">
        <v>58</v>
      </c>
      <c r="C41" s="20"/>
      <c r="D41" s="87" t="s">
        <v>69</v>
      </c>
      <c r="E41" s="30">
        <v>34.799999999999997</v>
      </c>
      <c r="F41" s="31">
        <v>208.8</v>
      </c>
      <c r="G41" s="21">
        <v>417.6</v>
      </c>
      <c r="H41" s="32"/>
      <c r="I41" s="33"/>
      <c r="J41" s="21">
        <f>SUM(I41*E41)</f>
        <v>0</v>
      </c>
    </row>
    <row r="42" spans="1:13" s="35" customFormat="1">
      <c r="A42" s="33" t="s">
        <v>42</v>
      </c>
      <c r="B42" s="20">
        <v>16</v>
      </c>
      <c r="C42" s="20"/>
      <c r="D42" s="87" t="s">
        <v>69</v>
      </c>
      <c r="E42" s="30">
        <v>9.6</v>
      </c>
      <c r="F42" s="31">
        <v>57.6</v>
      </c>
      <c r="G42" s="21">
        <v>115.2</v>
      </c>
      <c r="H42" s="32"/>
      <c r="I42" s="33"/>
      <c r="J42" s="21">
        <f>SUM(I42*E42)</f>
        <v>0</v>
      </c>
    </row>
    <row r="43" spans="1:13" s="6" customFormat="1">
      <c r="E43" s="10"/>
      <c r="F43" s="10"/>
      <c r="G43" s="10"/>
      <c r="J43" s="10"/>
    </row>
    <row r="44" spans="1:13" s="6" customFormat="1" ht="30" customHeight="1">
      <c r="A44" s="42"/>
      <c r="B44" s="43" t="s">
        <v>55</v>
      </c>
      <c r="C44" s="43"/>
      <c r="D44" s="43"/>
      <c r="E44" s="43"/>
      <c r="F44" s="43"/>
      <c r="G44" s="10"/>
      <c r="I44" s="70" t="s">
        <v>56</v>
      </c>
      <c r="J44" s="70"/>
    </row>
    <row r="45" spans="1:13" ht="28.95" customHeight="1">
      <c r="A45" s="2"/>
      <c r="B45" s="3" t="s">
        <v>57</v>
      </c>
      <c r="C45" s="4"/>
      <c r="D45" s="44"/>
      <c r="E45" s="45" t="s">
        <v>58</v>
      </c>
      <c r="F45" s="46"/>
      <c r="G45" s="10"/>
      <c r="I45" s="16" t="s">
        <v>59</v>
      </c>
      <c r="J45" s="47">
        <f>SUM(SUM(J5:J10))+J13+(SUM(J17:J19))+(SUM(J23:J24))+(SUM(J27:J28))+(SUM(J31:J32))+(SUM(J35:J36))</f>
        <v>0</v>
      </c>
    </row>
    <row r="46" spans="1:13" ht="27" customHeight="1">
      <c r="A46" s="42"/>
      <c r="B46" s="48" t="s">
        <v>60</v>
      </c>
      <c r="C46" s="49"/>
      <c r="D46" s="50"/>
      <c r="E46" s="51" t="s">
        <v>61</v>
      </c>
      <c r="F46" s="52"/>
      <c r="G46" s="10"/>
      <c r="I46" s="53" t="s">
        <v>62</v>
      </c>
      <c r="J46" s="54"/>
      <c r="K46" s="69" t="s">
        <v>71</v>
      </c>
      <c r="L46" s="55"/>
      <c r="M46" s="55"/>
    </row>
    <row r="47" spans="1:13" ht="24.6" customHeight="1" thickBot="1">
      <c r="A47" s="6"/>
      <c r="B47" s="56" t="s">
        <v>63</v>
      </c>
      <c r="C47" s="57"/>
      <c r="D47" s="58"/>
      <c r="E47" s="59" t="s">
        <v>64</v>
      </c>
      <c r="F47" s="60"/>
      <c r="G47" s="10"/>
      <c r="I47" s="5" t="s">
        <v>65</v>
      </c>
      <c r="J47" s="61">
        <f>J45+J46</f>
        <v>0</v>
      </c>
    </row>
    <row r="48" spans="1:13" s="6" customFormat="1" ht="26.4" customHeight="1">
      <c r="B48" s="62" t="s">
        <v>66</v>
      </c>
      <c r="C48" s="63"/>
      <c r="D48" s="64"/>
      <c r="E48" s="65" t="s">
        <v>67</v>
      </c>
      <c r="F48" s="66"/>
      <c r="G48" s="10"/>
      <c r="J48" s="10"/>
    </row>
    <row r="49" spans="1:11" s="6" customFormat="1">
      <c r="E49" s="10"/>
      <c r="F49" s="10"/>
      <c r="G49" s="10"/>
      <c r="J49" s="10"/>
    </row>
    <row r="50" spans="1:11" s="6" customFormat="1">
      <c r="E50" s="10"/>
      <c r="F50" s="10"/>
      <c r="G50" s="10"/>
      <c r="J50" s="10"/>
    </row>
    <row r="51" spans="1:11" s="6" customFormat="1" ht="15.75" customHeight="1">
      <c r="A51" s="2"/>
      <c r="B51" s="43" t="s">
        <v>68</v>
      </c>
      <c r="C51" s="43"/>
      <c r="D51" s="43"/>
      <c r="E51" s="43"/>
      <c r="F51" s="43"/>
      <c r="G51" s="10"/>
      <c r="J51" s="10"/>
    </row>
    <row r="52" spans="1:11" s="6" customFormat="1" ht="21.6" customHeight="1">
      <c r="A52" s="42"/>
      <c r="B52" s="3" t="s">
        <v>57</v>
      </c>
      <c r="C52" s="4"/>
      <c r="D52" s="44"/>
      <c r="E52" s="45" t="s">
        <v>58</v>
      </c>
      <c r="F52" s="46"/>
      <c r="G52" s="10"/>
      <c r="H52" s="43"/>
      <c r="I52" s="43"/>
      <c r="J52" s="67"/>
      <c r="K52" s="67"/>
    </row>
    <row r="53" spans="1:11" s="6" customFormat="1" ht="21" customHeight="1">
      <c r="B53" s="48" t="s">
        <v>60</v>
      </c>
      <c r="C53" s="49"/>
      <c r="D53" s="50"/>
      <c r="E53" s="51" t="s">
        <v>61</v>
      </c>
      <c r="F53" s="52"/>
      <c r="G53" s="10"/>
      <c r="H53" s="43"/>
      <c r="I53" s="43"/>
      <c r="J53" s="11"/>
      <c r="K53" s="11"/>
    </row>
    <row r="54" spans="1:11" s="6" customFormat="1" ht="21.6" customHeight="1">
      <c r="B54" s="56" t="s">
        <v>63</v>
      </c>
      <c r="C54" s="57"/>
      <c r="D54" s="58"/>
      <c r="E54" s="59" t="s">
        <v>64</v>
      </c>
      <c r="F54" s="60"/>
      <c r="G54" s="10"/>
      <c r="H54" s="43"/>
      <c r="I54" s="43"/>
      <c r="J54" s="10"/>
    </row>
    <row r="55" spans="1:11" s="6" customFormat="1" ht="21.6" customHeight="1">
      <c r="A55" s="2"/>
      <c r="B55" s="62" t="s">
        <v>66</v>
      </c>
      <c r="C55" s="63"/>
      <c r="D55" s="64"/>
      <c r="E55" s="65" t="s">
        <v>67</v>
      </c>
      <c r="F55" s="66"/>
      <c r="G55" s="10"/>
      <c r="H55" s="43"/>
      <c r="I55" s="43"/>
      <c r="J55" s="10"/>
    </row>
    <row r="56" spans="1:11" s="6" customFormat="1">
      <c r="E56" s="10"/>
      <c r="F56" s="10"/>
      <c r="G56" s="10"/>
      <c r="J56" s="10"/>
    </row>
    <row r="57" spans="1:11" s="6" customFormat="1">
      <c r="E57" s="10"/>
      <c r="F57" s="10"/>
      <c r="G57" s="10"/>
      <c r="J57" s="10"/>
    </row>
    <row r="58" spans="1:11" s="6" customFormat="1">
      <c r="E58" s="10"/>
      <c r="F58" s="10"/>
      <c r="G58" s="10"/>
      <c r="J58" s="10"/>
    </row>
    <row r="59" spans="1:11" s="35" customFormat="1">
      <c r="E59" s="36"/>
      <c r="F59" s="36"/>
      <c r="G59" s="36"/>
      <c r="J59" s="36"/>
    </row>
    <row r="60" spans="1:11" s="35" customFormat="1">
      <c r="E60" s="36"/>
      <c r="F60" s="36"/>
      <c r="G60" s="36"/>
      <c r="J60" s="36"/>
    </row>
    <row r="61" spans="1:11" s="35" customFormat="1">
      <c r="E61" s="36"/>
      <c r="F61" s="36"/>
      <c r="G61" s="36"/>
      <c r="J61" s="36"/>
    </row>
    <row r="62" spans="1:11" s="35" customFormat="1">
      <c r="E62" s="36"/>
      <c r="F62" s="36"/>
      <c r="G62" s="36"/>
      <c r="J62" s="36"/>
    </row>
    <row r="63" spans="1:11" s="35" customFormat="1">
      <c r="E63" s="36"/>
      <c r="F63" s="36"/>
      <c r="G63" s="36"/>
      <c r="J63" s="36"/>
    </row>
    <row r="64" spans="1:11" s="35" customFormat="1">
      <c r="E64" s="36"/>
      <c r="F64" s="36"/>
      <c r="G64" s="36"/>
      <c r="J64" s="36"/>
    </row>
    <row r="65" spans="5:10" s="35" customFormat="1">
      <c r="E65" s="36"/>
      <c r="F65" s="36"/>
      <c r="G65" s="36"/>
      <c r="J65" s="36"/>
    </row>
    <row r="66" spans="5:10" s="35" customFormat="1">
      <c r="E66" s="36"/>
      <c r="F66" s="36"/>
      <c r="G66" s="36"/>
      <c r="J66" s="36"/>
    </row>
    <row r="67" spans="5:10" s="35" customFormat="1">
      <c r="E67" s="36"/>
      <c r="F67" s="36"/>
      <c r="G67" s="36"/>
      <c r="J67" s="36"/>
    </row>
    <row r="68" spans="5:10" s="35" customFormat="1">
      <c r="E68" s="36"/>
      <c r="F68" s="36"/>
      <c r="G68" s="36"/>
      <c r="J68" s="36"/>
    </row>
    <row r="69" spans="5:10" s="35" customFormat="1">
      <c r="E69" s="36"/>
      <c r="F69" s="36"/>
      <c r="G69" s="36"/>
      <c r="J69" s="36"/>
    </row>
    <row r="70" spans="5:10" s="35" customFormat="1">
      <c r="E70" s="36"/>
      <c r="F70" s="36"/>
      <c r="G70" s="36"/>
      <c r="J70" s="36"/>
    </row>
    <row r="71" spans="5:10" s="35" customFormat="1">
      <c r="E71" s="36"/>
      <c r="F71" s="36"/>
      <c r="G71" s="36"/>
      <c r="J71" s="36"/>
    </row>
    <row r="72" spans="5:10" s="35" customFormat="1">
      <c r="E72" s="36"/>
      <c r="F72" s="36"/>
      <c r="G72" s="36"/>
      <c r="J72" s="36"/>
    </row>
    <row r="73" spans="5:10" s="35" customFormat="1">
      <c r="E73" s="36"/>
      <c r="F73" s="36"/>
      <c r="G73" s="36"/>
      <c r="J73" s="36"/>
    </row>
  </sheetData>
  <mergeCells count="23">
    <mergeCell ref="I29:J29"/>
    <mergeCell ref="I33:J33"/>
    <mergeCell ref="I44:J44"/>
    <mergeCell ref="B44:F44"/>
    <mergeCell ref="I25:J25"/>
    <mergeCell ref="I39:J39"/>
    <mergeCell ref="A37:C39"/>
    <mergeCell ref="D38:E39"/>
    <mergeCell ref="I11:J11"/>
    <mergeCell ref="B2:D2"/>
    <mergeCell ref="B1:D1"/>
    <mergeCell ref="I2:J2"/>
    <mergeCell ref="I15:J15"/>
    <mergeCell ref="I21:J21"/>
    <mergeCell ref="E2:G2"/>
    <mergeCell ref="E1:G1"/>
    <mergeCell ref="B51:F51"/>
    <mergeCell ref="J52:K52"/>
    <mergeCell ref="J53:K53"/>
    <mergeCell ref="H54:I54"/>
    <mergeCell ref="H55:I55"/>
    <mergeCell ref="H52:I52"/>
    <mergeCell ref="H53:I53"/>
  </mergeCells>
  <pageMargins left="0.7" right="0.7" top="0.75" bottom="0.75" header="0.3" footer="0.3"/>
  <pageSetup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6130F901EF743A816C398CCFC6A10" ma:contentTypeVersion="13" ma:contentTypeDescription="Create a new document." ma:contentTypeScope="" ma:versionID="bbb94c0f7fd5155c869900608ee19ea1">
  <xsd:schema xmlns:xsd="http://www.w3.org/2001/XMLSchema" xmlns:xs="http://www.w3.org/2001/XMLSchema" xmlns:p="http://schemas.microsoft.com/office/2006/metadata/properties" xmlns:ns3="8b301039-4ba1-422e-922b-ea0481690703" xmlns:ns4="50c9e6a5-8523-48a6-b713-d88afbc4a5e0" targetNamespace="http://schemas.microsoft.com/office/2006/metadata/properties" ma:root="true" ma:fieldsID="b58bc8e8f6aef8451bb38bd55f91c784" ns3:_="" ns4:_="">
    <xsd:import namespace="8b301039-4ba1-422e-922b-ea0481690703"/>
    <xsd:import namespace="50c9e6a5-8523-48a6-b713-d88afbc4a5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01039-4ba1-422e-922b-ea0481690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e6a5-8523-48a6-b713-d88afbc4a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C9CAFC-BFF1-442E-AC34-8586820254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198E65-C1EF-4C0A-94B0-8F4F856CAE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9B00CE-B08E-479B-B7E5-9DE77E09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01039-4ba1-422e-922b-ea0481690703"/>
    <ds:schemaRef ds:uri="50c9e6a5-8523-48a6-b713-d88afbc4a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</dc:creator>
  <cp:keywords/>
  <dc:description/>
  <cp:lastModifiedBy>Kim Stevens</cp:lastModifiedBy>
  <cp:revision/>
  <dcterms:created xsi:type="dcterms:W3CDTF">2017-04-20T20:21:02Z</dcterms:created>
  <dcterms:modified xsi:type="dcterms:W3CDTF">2024-12-10T17:05:19Z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0x010100B706130F901EF743A816C398CCFC6A10</vt:lpwstr>
  </property>
</Properties>
</file>